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0" yWindow="120" windowWidth="15180" windowHeight="8835"/>
  </bookViews>
  <sheets>
    <sheet name="Comparative Earnings Analysis" sheetId="1" r:id="rId1"/>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'Comparative Earnings Analysis'!$A$1:$H$23</definedName>
  </definedNames>
  <calcPr calcId="152511"/>
</workbook>
</file>

<file path=xl/calcChain.xml><?xml version="1.0" encoding="utf-8"?>
<calcChain xmlns="http://schemas.openxmlformats.org/spreadsheetml/2006/main">
  <c r="D10" i="1" l="1"/>
  <c r="E10" i="1" s="1"/>
  <c r="F10" i="1" s="1"/>
  <c r="G10" i="1" s="1"/>
  <c r="H10" i="1" s="1"/>
  <c r="D16" i="1"/>
  <c r="E16" i="1"/>
  <c r="F16" i="1"/>
  <c r="G16" i="1"/>
  <c r="H16" i="1"/>
  <c r="D17" i="1"/>
  <c r="E17" i="1"/>
  <c r="F17" i="1"/>
  <c r="G17" i="1"/>
  <c r="H17" i="1"/>
  <c r="D21" i="1" l="1"/>
  <c r="D22" i="1"/>
</calcChain>
</file>

<file path=xl/comments1.xml><?xml version="1.0" encoding="utf-8"?>
<comments xmlns="http://schemas.openxmlformats.org/spreadsheetml/2006/main">
  <authors>
    <author>Author</author>
  </authors>
  <commentList>
    <comment ref="B5" authorId="0" shapeId="0">
      <text>
        <r>
          <rPr>
            <sz val="10"/>
            <color indexed="81"/>
            <rFont val="Arial"/>
            <family val="2"/>
          </rPr>
          <t>This template helps you perform some basic fundamental equity (stock) analysis.
Once you have entered the data for the last five years, review the trends and 
evaluate those trends by designating an "up" or "down" trend (place an "x" in  the 
appropriate box.) Enter the year for the most recent annual results, that way you 
can enter historical data for the last 5 years.</t>
        </r>
      </text>
    </comment>
  </commentList>
</comments>
</file>

<file path=xl/sharedStrings.xml><?xml version="1.0" encoding="utf-8"?>
<sst xmlns="http://schemas.openxmlformats.org/spreadsheetml/2006/main" count="19" uniqueCount="16">
  <si>
    <t>Most recent year of financial results</t>
  </si>
  <si>
    <t>Net income before taxes</t>
  </si>
  <si>
    <t>Sales</t>
  </si>
  <si>
    <t>Earnings per share</t>
  </si>
  <si>
    <t>Book value per share</t>
  </si>
  <si>
    <t>% pre-tax profit on sales</t>
  </si>
  <si>
    <t>% earned on invested capital</t>
  </si>
  <si>
    <t xml:space="preserve">Average </t>
  </si>
  <si>
    <t>Trend</t>
  </si>
  <si>
    <t>Summary</t>
  </si>
  <si>
    <t>Last 5 yrs</t>
  </si>
  <si>
    <t>Up</t>
  </si>
  <si>
    <t>Down</t>
  </si>
  <si>
    <t>X</t>
  </si>
  <si>
    <t>XYZ, Inc.</t>
  </si>
  <si>
    <t>Comparative Earnings Analysis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</si>
</sst>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quot;$&quot;#,##0_);\(&quot;$&quot;#,##0\)"/>
    <numFmt numFmtId="165" formatCode="&quot;$&quot;#,##0_);[Red]\(&quot;$&quot;#,##0\)"/>
    <numFmt numFmtId="166" formatCode="&quot;$&quot;#,##0.00_);\(&quot;$&quot;#,##0.00\)"/>
    <numFmt numFmtId="167" formatCode="_(&quot;$&quot;* #,##0.00_);_(&quot;$&quot;* \(#,##0.00\);_(&quot;$&quot;* &quot;-&quot;??_);_(@_)"/>
    <numFmt numFmtId="168" formatCode="_(* #,##0.00_);_(* \(#,##0.00\);_(* &quot;-&quot;??_);_(@_)"/>
    <numFmt numFmtId="169" formatCode="_-&quot;£&quot;* #,##0_-;\-&quot;£&quot;* #,##0_-;_-&quot;£&quot;* &quot;-&quot;_-;_-@_-"/>
    <numFmt numFmtId="170" formatCode="_-* #,##0_-;\-* #,##0_-;_-* &quot;-&quot;_-;_-@_-"/>
    <numFmt numFmtId="171" formatCode="_-&quot;£&quot;* #,##0.00_-;\-&quot;£&quot;* #,##0.00_-;_-&quot;£&quot;* &quot;-&quot;??_-;_-@_-"/>
    <numFmt numFmtId="172" formatCode="_-* #,##0.00_-;\-* #,##0.00_-;_-* &quot;-&quot;??_-;_-@_-"/>
    <numFmt numFmtId="173" formatCode="0.00%_);[Red]\(0.00%\)"/>
    <numFmt numFmtId="174" formatCode="0%_);[Red]\(0%\)"/>
    <numFmt numFmtId="175" formatCode="0.0%"/>
  </numFmts>
  <fonts count="42" x14ac:knownFonts="1">
    <font>
      <sz val="10"/>
      <name val="Arial"/>
    </font>
    <font>
      <sz val="10"/>
      <name val="Arial"/>
      <family val="2"/>
    </font>
    <font>
      <sz val="10"/>
      <name val="Arial"/>
      <family val="2"/>
    </font>
    <font>
      <b/>
      <sz val="26"/>
      <color indexed="9"/>
      <name val="Arial"/>
      <family val="2"/>
    </font>
    <font>
      <sz val="10"/>
      <color indexed="9"/>
      <name val="Arial"/>
      <family val="2"/>
    </font>
    <font>
      <b/>
      <sz val="14"/>
      <color indexed="8"/>
      <name val="Arial"/>
      <family val="2"/>
    </font>
    <font>
      <sz val="14"/>
      <color indexed="8"/>
      <name val="Arial"/>
      <family val="2"/>
    </font>
    <font>
      <sz val="14"/>
      <color indexed="20"/>
      <name val="Arial"/>
      <family val="2"/>
    </font>
    <font>
      <sz val="10"/>
      <color indexed="8"/>
      <name val="Arial"/>
      <family val="2"/>
    </font>
    <font>
      <b/>
      <sz val="12"/>
      <color indexed="8"/>
      <name val="Arial"/>
      <family val="2"/>
    </font>
    <font>
      <sz val="12"/>
      <color indexed="8"/>
      <name val="Arial"/>
      <family val="2"/>
    </font>
    <font>
      <sz val="10"/>
      <color indexed="81"/>
      <name val="Arial"/>
      <family val="2"/>
    </font>
    <font>
      <u/>
      <sz val="10"/>
      <color indexed="12"/>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s>
  <fills count="29">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18"/>
        <bgColor indexed="64"/>
      </patternFill>
    </fill>
    <fill>
      <patternFill patternType="solid">
        <fgColor indexed="47"/>
        <bgColor indexed="64"/>
      </patternFill>
    </fill>
  </fills>
  <borders count="26">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76">
    <xf numFmtId="0" fontId="0" fillId="0" borderId="0"/>
    <xf numFmtId="0" fontId="28" fillId="2"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2"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3"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9" fillId="6" borderId="0" applyNumberFormat="0" applyBorder="0" applyAlignment="0" applyProtection="0"/>
    <xf numFmtId="0" fontId="29" fillId="3" borderId="0" applyNumberFormat="0" applyBorder="0" applyAlignment="0" applyProtection="0"/>
    <xf numFmtId="0" fontId="29" fillId="9" borderId="0" applyNumberFormat="0" applyBorder="0" applyAlignment="0" applyProtection="0"/>
    <xf numFmtId="0" fontId="29" fillId="8" borderId="0" applyNumberFormat="0" applyBorder="0" applyAlignment="0" applyProtection="0"/>
    <xf numFmtId="0" fontId="29" fillId="6"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9"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37" fontId="13" fillId="16" borderId="1" applyBorder="0" applyProtection="0">
      <alignment vertical="center"/>
    </xf>
    <xf numFmtId="0" fontId="30" fillId="17" borderId="0" applyNumberFormat="0" applyBorder="0" applyAlignment="0" applyProtection="0"/>
    <xf numFmtId="164" fontId="14" fillId="0" borderId="2">
      <protection locked="0"/>
    </xf>
    <xf numFmtId="0" fontId="15" fillId="18" borderId="0" applyBorder="0">
      <alignment horizontal="left" vertical="center" indent="1"/>
    </xf>
    <xf numFmtId="0" fontId="31" fillId="4" borderId="3" applyNumberFormat="0" applyAlignment="0" applyProtection="0"/>
    <xf numFmtId="0" fontId="32"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16" fillId="0" borderId="5"/>
    <xf numFmtId="4" fontId="14" fillId="20" borderId="5">
      <protection locked="0"/>
    </xf>
    <xf numFmtId="0" fontId="1" fillId="0" borderId="0" applyFont="0" applyFill="0" applyBorder="0" applyAlignment="0" applyProtection="0"/>
    <xf numFmtId="170" fontId="1" fillId="0" borderId="0" applyFont="0" applyFill="0" applyBorder="0" applyAlignment="0" applyProtection="0"/>
    <xf numFmtId="172" fontId="1" fillId="0" borderId="0" applyFont="0" applyFill="0" applyBorder="0" applyAlignment="0" applyProtection="0"/>
    <xf numFmtId="0" fontId="33" fillId="0" borderId="0" applyNumberFormat="0" applyFill="0" applyBorder="0" applyAlignment="0" applyProtection="0"/>
    <xf numFmtId="2" fontId="1" fillId="0" borderId="0" applyFont="0" applyFill="0" applyBorder="0" applyAlignment="0" applyProtection="0"/>
    <xf numFmtId="0" fontId="34" fillId="6" borderId="0" applyNumberFormat="0" applyBorder="0" applyAlignment="0" applyProtection="0"/>
    <xf numFmtId="4" fontId="14" fillId="21" borderId="5"/>
    <xf numFmtId="168" fontId="17" fillId="0" borderId="6"/>
    <xf numFmtId="37" fontId="18" fillId="22" borderId="2" applyBorder="0">
      <alignment horizontal="left" vertical="center" indent="1"/>
    </xf>
    <xf numFmtId="37" fontId="19" fillId="23" borderId="7" applyFill="0">
      <alignment vertical="center"/>
    </xf>
    <xf numFmtId="0" fontId="19" fillId="24" borderId="8" applyNumberFormat="0">
      <alignment horizontal="left" vertical="top" indent="1"/>
    </xf>
    <xf numFmtId="0" fontId="19" fillId="16" borderId="0" applyBorder="0">
      <alignment horizontal="left" vertical="center" indent="1"/>
    </xf>
    <xf numFmtId="0" fontId="19" fillId="0" borderId="8" applyNumberFormat="0" applyFill="0">
      <alignment horizontal="centerContinuous" vertical="top"/>
    </xf>
    <xf numFmtId="0" fontId="20" fillId="0" borderId="0" applyNumberFormat="0" applyFont="0" applyFill="0" applyAlignment="0" applyProtection="0"/>
    <xf numFmtId="0" fontId="21" fillId="0" borderId="0" applyNumberFormat="0" applyFont="0" applyFill="0" applyAlignment="0" applyProtection="0"/>
    <xf numFmtId="0" fontId="35" fillId="0" borderId="9" applyNumberFormat="0" applyFill="0" applyAlignment="0" applyProtection="0"/>
    <xf numFmtId="0" fontId="35" fillId="0" borderId="0" applyNumberFormat="0" applyFill="0" applyBorder="0" applyAlignment="0" applyProtection="0"/>
    <xf numFmtId="0" fontId="12" fillId="0" borderId="0" applyNumberFormat="0" applyFill="0" applyBorder="0" applyAlignment="0" applyProtection="0">
      <alignment vertical="top"/>
      <protection locked="0"/>
    </xf>
    <xf numFmtId="0" fontId="36" fillId="10" borderId="3" applyNumberFormat="0" applyAlignment="0" applyProtection="0"/>
    <xf numFmtId="168" fontId="17" fillId="0" borderId="10"/>
    <xf numFmtId="0" fontId="37" fillId="0" borderId="11" applyNumberFormat="0" applyFill="0" applyAlignment="0" applyProtection="0"/>
    <xf numFmtId="167" fontId="17" fillId="0" borderId="12"/>
    <xf numFmtId="0" fontId="38" fillId="7" borderId="0" applyNumberFormat="0" applyBorder="0" applyAlignment="0" applyProtection="0"/>
    <xf numFmtId="0" fontId="22" fillId="23" borderId="0">
      <alignment horizontal="left" wrapText="1" indent="1"/>
    </xf>
    <xf numFmtId="37" fontId="13" fillId="16" borderId="13" applyBorder="0">
      <alignment horizontal="left" vertical="center" indent="2"/>
    </xf>
    <xf numFmtId="0" fontId="23" fillId="0" borderId="0"/>
    <xf numFmtId="0" fontId="1" fillId="7" borderId="14" applyNumberFormat="0" applyFont="0" applyAlignment="0" applyProtection="0"/>
    <xf numFmtId="0" fontId="39" fillId="4" borderId="15" applyNumberFormat="0" applyAlignment="0" applyProtection="0"/>
    <xf numFmtId="174" fontId="24" fillId="25" borderId="16"/>
    <xf numFmtId="173" fontId="24" fillId="0" borderId="16" applyFont="0" applyFill="0" applyBorder="0" applyAlignment="0" applyProtection="0">
      <protection locked="0"/>
    </xf>
    <xf numFmtId="174" fontId="1" fillId="0" borderId="0" applyFont="0" applyFill="0" applyBorder="0" applyAlignment="0" applyProtection="0"/>
    <xf numFmtId="2" fontId="25" fillId="0" borderId="0">
      <protection locked="0"/>
    </xf>
    <xf numFmtId="0" fontId="1" fillId="26" borderId="0"/>
    <xf numFmtId="49" fontId="1" fillId="0" borderId="0" applyFont="0" applyFill="0" applyBorder="0" applyAlignment="0" applyProtection="0"/>
    <xf numFmtId="0" fontId="40" fillId="0" borderId="0" applyNumberFormat="0" applyFill="0" applyBorder="0" applyAlignment="0" applyProtection="0"/>
    <xf numFmtId="0" fontId="26" fillId="0" borderId="0">
      <alignment horizontal="right"/>
    </xf>
    <xf numFmtId="0" fontId="27" fillId="0" borderId="0"/>
    <xf numFmtId="0" fontId="1" fillId="0" borderId="17" applyNumberFormat="0" applyFont="0" applyBorder="0" applyAlignment="0" applyProtection="0"/>
    <xf numFmtId="169" fontId="1" fillId="0" borderId="0" applyFont="0" applyFill="0" applyBorder="0" applyAlignment="0" applyProtection="0"/>
    <xf numFmtId="171" fontId="1" fillId="0" borderId="0" applyFont="0" applyFill="0" applyBorder="0" applyAlignment="0" applyProtection="0"/>
    <xf numFmtId="0" fontId="41" fillId="0" borderId="0" applyNumberFormat="0" applyFill="0" applyBorder="0" applyAlignment="0" applyProtection="0"/>
  </cellStyleXfs>
  <cellXfs count="35">
    <xf numFmtId="0" fontId="0" fillId="0" borderId="0" xfId="0"/>
    <xf numFmtId="0" fontId="2" fillId="0" borderId="0" xfId="0" applyFont="1" applyProtection="1"/>
    <xf numFmtId="0" fontId="3" fillId="27" borderId="0" xfId="0" applyFont="1" applyFill="1" applyAlignment="1" applyProtection="1">
      <alignment horizontal="centerContinuous"/>
    </xf>
    <xf numFmtId="0" fontId="4" fillId="27" borderId="0" xfId="0" applyFont="1" applyFill="1" applyAlignment="1" applyProtection="1">
      <alignment horizontal="centerContinuous"/>
    </xf>
    <xf numFmtId="49" fontId="5" fillId="0" borderId="0" xfId="68" applyFont="1" applyFill="1" applyAlignment="1" applyProtection="1">
      <alignment horizontal="centerContinuous"/>
      <protection locked="0"/>
    </xf>
    <xf numFmtId="0" fontId="6" fillId="0" borderId="0" xfId="0" applyFont="1" applyFill="1" applyAlignment="1" applyProtection="1">
      <alignment horizontal="centerContinuous"/>
    </xf>
    <xf numFmtId="0" fontId="7" fillId="0" borderId="0" xfId="0" applyFont="1" applyProtection="1"/>
    <xf numFmtId="0" fontId="8" fillId="0" borderId="0" xfId="0" applyFont="1" applyFill="1" applyProtection="1"/>
    <xf numFmtId="0" fontId="9" fillId="0" borderId="0" xfId="0" applyFont="1" applyFill="1" applyProtection="1"/>
    <xf numFmtId="0" fontId="9" fillId="0" borderId="0" xfId="0" applyFont="1" applyFill="1" applyProtection="1">
      <protection locked="0"/>
    </xf>
    <xf numFmtId="0" fontId="10" fillId="0" borderId="0" xfId="0" applyFont="1" applyFill="1" applyProtection="1"/>
    <xf numFmtId="0" fontId="9" fillId="0" borderId="13" xfId="0" applyFont="1" applyFill="1" applyBorder="1" applyAlignment="1" applyProtection="1">
      <alignment vertical="center"/>
    </xf>
    <xf numFmtId="0" fontId="10" fillId="28" borderId="0" xfId="0" applyFont="1" applyFill="1" applyProtection="1"/>
    <xf numFmtId="165" fontId="10" fillId="28" borderId="0" xfId="0" applyNumberFormat="1" applyFont="1" applyFill="1" applyProtection="1">
      <protection locked="0"/>
    </xf>
    <xf numFmtId="165" fontId="10" fillId="0" borderId="0" xfId="0" applyNumberFormat="1" applyFont="1" applyFill="1" applyProtection="1">
      <protection locked="0"/>
    </xf>
    <xf numFmtId="166" fontId="10" fillId="28" borderId="0" xfId="0" applyNumberFormat="1" applyFont="1" applyFill="1" applyProtection="1">
      <protection locked="0"/>
    </xf>
    <xf numFmtId="166" fontId="10" fillId="0" borderId="0" xfId="0" applyNumberFormat="1" applyFont="1" applyFill="1" applyProtection="1">
      <protection locked="0"/>
    </xf>
    <xf numFmtId="175" fontId="10" fillId="0" borderId="0" xfId="65" applyNumberFormat="1" applyFont="1" applyFill="1" applyProtection="1"/>
    <xf numFmtId="0" fontId="9" fillId="28" borderId="0" xfId="0" applyFont="1" applyFill="1" applyProtection="1"/>
    <xf numFmtId="175" fontId="10" fillId="28" borderId="0" xfId="65" applyNumberFormat="1" applyFont="1" applyFill="1" applyProtection="1"/>
    <xf numFmtId="0" fontId="10" fillId="0" borderId="18" xfId="0" applyFont="1" applyFill="1" applyBorder="1" applyProtection="1"/>
    <xf numFmtId="0" fontId="10" fillId="0" borderId="10" xfId="0" applyFont="1" applyFill="1" applyBorder="1" applyProtection="1"/>
    <xf numFmtId="0" fontId="9" fillId="0" borderId="19" xfId="0" applyFont="1" applyFill="1" applyBorder="1" applyAlignment="1" applyProtection="1">
      <alignment horizontal="center"/>
    </xf>
    <xf numFmtId="0" fontId="9" fillId="0" borderId="1" xfId="0" applyFont="1" applyFill="1" applyBorder="1" applyAlignment="1" applyProtection="1">
      <alignment horizontal="centerContinuous" vertical="center"/>
    </xf>
    <xf numFmtId="0" fontId="10" fillId="0" borderId="20" xfId="0" applyFont="1" applyFill="1" applyBorder="1" applyAlignment="1" applyProtection="1">
      <alignment horizontal="centerContinuous"/>
    </xf>
    <xf numFmtId="0" fontId="9" fillId="0" borderId="21" xfId="0" applyFont="1" applyFill="1" applyBorder="1" applyProtection="1"/>
    <xf numFmtId="0" fontId="10" fillId="0" borderId="22" xfId="0" applyFont="1" applyFill="1" applyBorder="1" applyProtection="1"/>
    <xf numFmtId="0" fontId="9" fillId="0" borderId="23" xfId="0" applyFont="1" applyFill="1" applyBorder="1" applyAlignment="1" applyProtection="1">
      <alignment horizontal="center"/>
    </xf>
    <xf numFmtId="0" fontId="9" fillId="0" borderId="21" xfId="0" applyFont="1" applyFill="1" applyBorder="1" applyAlignment="1" applyProtection="1">
      <alignment horizontal="center"/>
    </xf>
    <xf numFmtId="0" fontId="9" fillId="0" borderId="24" xfId="0" applyFont="1" applyFill="1" applyBorder="1" applyAlignment="1" applyProtection="1">
      <alignment horizontal="center"/>
    </xf>
    <xf numFmtId="0" fontId="9" fillId="0" borderId="1" xfId="0" applyFont="1" applyFill="1" applyBorder="1" applyProtection="1"/>
    <xf numFmtId="0" fontId="10" fillId="0" borderId="13" xfId="0" applyFont="1" applyFill="1" applyBorder="1" applyProtection="1"/>
    <xf numFmtId="175" fontId="10" fillId="0" borderId="23" xfId="65" applyNumberFormat="1" applyFont="1" applyFill="1" applyBorder="1" applyAlignment="1" applyProtection="1">
      <alignment horizontal="center"/>
    </xf>
    <xf numFmtId="0" fontId="10" fillId="0" borderId="25" xfId="0" applyFont="1" applyFill="1" applyBorder="1" applyAlignment="1" applyProtection="1">
      <alignment horizontal="center"/>
      <protection locked="0"/>
    </xf>
    <xf numFmtId="0" fontId="12" fillId="0" borderId="0" xfId="52" applyFont="1" applyAlignment="1" applyProtection="1">
      <alignment horizontal="center" vertical="center"/>
      <protection hidden="1"/>
    </xf>
  </cellXfs>
  <cellStyles count="7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0" xfId="63"/>
    <cellStyle name="Percent.00" xfId="64"/>
    <cellStyle name="Percent_simple" xfId="65"/>
    <cellStyle name="RED POSTED" xfId="66"/>
    <cellStyle name="Standard_Anpassen der Amortisation" xfId="67"/>
    <cellStyle name="Text_simple" xfId="68"/>
    <cellStyle name="Title" xfId="69" builtinId="15" customBuiltin="1"/>
    <cellStyle name="TmsRmn10BlueItalic" xfId="70"/>
    <cellStyle name="TmsRmn10Bold" xfId="71"/>
    <cellStyle name="Total" xfId="72" builtinId="25" customBuiltin="1"/>
    <cellStyle name="Währung [0]_Compiling Utility Macros" xfId="73"/>
    <cellStyle name="Währung_Compiling Utility Macros" xfId="74"/>
    <cellStyle name="Warning Text" xfId="75"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76200</xdr:colOff>
      <xdr:row>1</xdr:row>
      <xdr:rowOff>66675</xdr:rowOff>
    </xdr:to>
    <xdr:sp macro="" textlink="">
      <xdr:nvSpPr>
        <xdr:cNvPr id="1026" name="Rectangle 2"/>
        <xdr:cNvSpPr>
          <a:spLocks noChangeArrowheads="1"/>
        </xdr:cNvSpPr>
      </xdr:nvSpPr>
      <xdr:spPr bwMode="auto">
        <a:xfrm>
          <a:off x="0" y="0"/>
          <a:ext cx="190500" cy="85725"/>
        </a:xfrm>
        <a:prstGeom prst="rect">
          <a:avLst/>
        </a:prstGeom>
        <a:solidFill>
          <a:srgbClr val="FFFFFF"/>
        </a:solid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1">
    <pageSetUpPr autoPageBreaks="0" fitToPage="1"/>
  </sheetPr>
  <dimension ref="B1:H25"/>
  <sheetViews>
    <sheetView showGridLines="0" showRowColHeaders="0" tabSelected="1" zoomScaleNormal="100" workbookViewId="0"/>
  </sheetViews>
  <sheetFormatPr defaultRowHeight="12.75" x14ac:dyDescent="0.2"/>
  <cols>
    <col min="1" max="1" width="1.7109375" style="1" customWidth="1"/>
    <col min="2" max="2" width="8.85546875" style="1" customWidth="1"/>
    <col min="3" max="3" width="25.42578125" style="1" customWidth="1"/>
    <col min="4" max="8" width="16.42578125" style="1" customWidth="1"/>
    <col min="9" max="9" width="4.7109375" style="1" customWidth="1"/>
    <col min="10" max="16384" width="9.140625" style="1"/>
  </cols>
  <sheetData>
    <row r="1" spans="2:8" ht="2.1" customHeight="1" x14ac:dyDescent="0.2"/>
    <row r="2" spans="2:8" ht="6" customHeight="1" x14ac:dyDescent="0.2"/>
    <row r="3" spans="2:8" ht="33.75" x14ac:dyDescent="0.5">
      <c r="B3" s="2" t="s">
        <v>15</v>
      </c>
      <c r="C3" s="3"/>
      <c r="D3" s="3"/>
      <c r="E3" s="3"/>
      <c r="F3" s="3"/>
      <c r="G3" s="3"/>
      <c r="H3" s="3"/>
    </row>
    <row r="4" spans="2:8" s="6" customFormat="1" ht="18" x14ac:dyDescent="0.25">
      <c r="B4" s="4" t="s">
        <v>14</v>
      </c>
      <c r="C4" s="5"/>
      <c r="D4" s="5"/>
      <c r="E4" s="5"/>
      <c r="F4" s="5"/>
      <c r="G4" s="5"/>
      <c r="H4" s="5"/>
    </row>
    <row r="5" spans="2:8" ht="12.75" customHeight="1" x14ac:dyDescent="0.2">
      <c r="B5" s="7"/>
      <c r="C5" s="7"/>
      <c r="D5" s="7"/>
      <c r="E5" s="7"/>
      <c r="F5" s="7"/>
      <c r="G5" s="7"/>
      <c r="H5" s="7"/>
    </row>
    <row r="6" spans="2:8" ht="12.75" customHeight="1" x14ac:dyDescent="0.2">
      <c r="B6" s="7"/>
      <c r="C6" s="7"/>
      <c r="D6" s="7"/>
      <c r="E6" s="7"/>
      <c r="F6" s="7"/>
      <c r="G6" s="7"/>
      <c r="H6" s="7"/>
    </row>
    <row r="7" spans="2:8" ht="15.75" x14ac:dyDescent="0.25">
      <c r="B7" s="8" t="s">
        <v>0</v>
      </c>
      <c r="C7" s="7"/>
      <c r="D7" s="7"/>
      <c r="E7" s="9">
        <v>2009</v>
      </c>
      <c r="F7" s="7"/>
      <c r="G7" s="7"/>
      <c r="H7" s="7"/>
    </row>
    <row r="8" spans="2:8" ht="12.75" customHeight="1" x14ac:dyDescent="0.2">
      <c r="B8" s="7"/>
      <c r="C8" s="7"/>
      <c r="D8" s="7"/>
      <c r="E8" s="7"/>
      <c r="F8" s="7"/>
      <c r="G8" s="7"/>
      <c r="H8" s="7"/>
    </row>
    <row r="9" spans="2:8" ht="12.75" customHeight="1" x14ac:dyDescent="0.2">
      <c r="B9" s="7"/>
      <c r="C9" s="7"/>
      <c r="D9" s="7"/>
      <c r="E9" s="7"/>
      <c r="F9" s="7"/>
      <c r="G9" s="7"/>
      <c r="H9" s="7"/>
    </row>
    <row r="10" spans="2:8" ht="15.75" x14ac:dyDescent="0.2">
      <c r="B10" s="10"/>
      <c r="C10" s="10"/>
      <c r="D10" s="11">
        <f>IF($E$7,$E$7-4,"")</f>
        <v>2005</v>
      </c>
      <c r="E10" s="11">
        <f>IF($E$7,D10+1,"")</f>
        <v>2006</v>
      </c>
      <c r="F10" s="11">
        <f>IF($E$7,E10+1,"")</f>
        <v>2007</v>
      </c>
      <c r="G10" s="11">
        <f>IF($E$7,F10+1,"")</f>
        <v>2008</v>
      </c>
      <c r="H10" s="11">
        <f>IF($E$7,G10+1,"")</f>
        <v>2009</v>
      </c>
    </row>
    <row r="11" spans="2:8" ht="15" x14ac:dyDescent="0.2">
      <c r="B11" s="12" t="s">
        <v>1</v>
      </c>
      <c r="C11" s="12"/>
      <c r="D11" s="13">
        <v>1000000</v>
      </c>
      <c r="E11" s="13">
        <v>1200000</v>
      </c>
      <c r="F11" s="13">
        <v>3000000</v>
      </c>
      <c r="G11" s="13">
        <v>3500000</v>
      </c>
      <c r="H11" s="13">
        <v>4000000</v>
      </c>
    </row>
    <row r="12" spans="2:8" ht="15" x14ac:dyDescent="0.2">
      <c r="B12" s="10" t="s">
        <v>2</v>
      </c>
      <c r="C12" s="10"/>
      <c r="D12" s="14">
        <v>15000000</v>
      </c>
      <c r="E12" s="14">
        <v>16800000</v>
      </c>
      <c r="F12" s="14">
        <v>18816000</v>
      </c>
      <c r="G12" s="14">
        <v>21073920</v>
      </c>
      <c r="H12" s="14">
        <v>23602790.399999999</v>
      </c>
    </row>
    <row r="13" spans="2:8" ht="15" x14ac:dyDescent="0.2">
      <c r="B13" s="12" t="s">
        <v>3</v>
      </c>
      <c r="C13" s="12"/>
      <c r="D13" s="15">
        <v>2.25</v>
      </c>
      <c r="E13" s="15">
        <v>2.2999999999999998</v>
      </c>
      <c r="F13" s="15">
        <v>2.4500000000000002</v>
      </c>
      <c r="G13" s="15">
        <v>2.7</v>
      </c>
      <c r="H13" s="15">
        <v>3.4</v>
      </c>
    </row>
    <row r="14" spans="2:8" ht="15" x14ac:dyDescent="0.2">
      <c r="B14" s="10" t="s">
        <v>4</v>
      </c>
      <c r="C14" s="10"/>
      <c r="D14" s="16">
        <v>10</v>
      </c>
      <c r="E14" s="16">
        <v>11</v>
      </c>
      <c r="F14" s="16">
        <v>12</v>
      </c>
      <c r="G14" s="16">
        <v>13</v>
      </c>
      <c r="H14" s="16">
        <v>14</v>
      </c>
    </row>
    <row r="15" spans="2:8" ht="15" x14ac:dyDescent="0.2">
      <c r="B15" s="12"/>
      <c r="C15" s="12"/>
      <c r="D15" s="12"/>
      <c r="E15" s="12"/>
      <c r="F15" s="12"/>
      <c r="G15" s="12"/>
      <c r="H15" s="12"/>
    </row>
    <row r="16" spans="2:8" ht="15.75" x14ac:dyDescent="0.25">
      <c r="B16" s="8" t="s">
        <v>5</v>
      </c>
      <c r="C16" s="10"/>
      <c r="D16" s="17">
        <f>IF(D12,D11/D12,"")</f>
        <v>6.6666666666666666E-2</v>
      </c>
      <c r="E16" s="17">
        <f>IF(E12,E11/E12,"")</f>
        <v>7.1428571428571425E-2</v>
      </c>
      <c r="F16" s="17">
        <f>IF(F12,F11/F12,"")</f>
        <v>0.15943877551020408</v>
      </c>
      <c r="G16" s="17">
        <f>IF(G12,G11/G12,"")</f>
        <v>0.16608205782312926</v>
      </c>
      <c r="H16" s="17">
        <f>IF(H12,H11/H12,"")</f>
        <v>0.16947148757462169</v>
      </c>
    </row>
    <row r="17" spans="2:8" ht="15.75" x14ac:dyDescent="0.25">
      <c r="B17" s="18" t="s">
        <v>6</v>
      </c>
      <c r="C17" s="12"/>
      <c r="D17" s="19">
        <f>IF(D14,D13/D14,"")</f>
        <v>0.22500000000000001</v>
      </c>
      <c r="E17" s="19">
        <f>IF(E14,E13/E14,"")</f>
        <v>0.20909090909090908</v>
      </c>
      <c r="F17" s="19">
        <f>IF(F14,F13/F14,"")</f>
        <v>0.20416666666666669</v>
      </c>
      <c r="G17" s="19">
        <f>IF(G14,G13/G14,"")</f>
        <v>0.2076923076923077</v>
      </c>
      <c r="H17" s="19">
        <f>IF(H14,H13/H14,"")</f>
        <v>0.24285714285714285</v>
      </c>
    </row>
    <row r="18" spans="2:8" ht="15.75" x14ac:dyDescent="0.25">
      <c r="B18" s="8"/>
      <c r="C18" s="10"/>
      <c r="D18" s="17"/>
      <c r="E18" s="17"/>
      <c r="F18" s="17"/>
      <c r="G18" s="17"/>
      <c r="H18" s="17"/>
    </row>
    <row r="19" spans="2:8" ht="15.75" x14ac:dyDescent="0.25">
      <c r="B19" s="20"/>
      <c r="C19" s="21"/>
      <c r="D19" s="22" t="s">
        <v>7</v>
      </c>
      <c r="E19" s="23" t="s">
        <v>8</v>
      </c>
      <c r="F19" s="24"/>
      <c r="G19" s="17"/>
      <c r="H19" s="17"/>
    </row>
    <row r="20" spans="2:8" ht="15.75" x14ac:dyDescent="0.25">
      <c r="B20" s="25" t="s">
        <v>9</v>
      </c>
      <c r="C20" s="26"/>
      <c r="D20" s="27" t="s">
        <v>10</v>
      </c>
      <c r="E20" s="28" t="s">
        <v>11</v>
      </c>
      <c r="F20" s="29" t="s">
        <v>12</v>
      </c>
      <c r="G20" s="10"/>
      <c r="H20" s="10"/>
    </row>
    <row r="21" spans="2:8" ht="15.75" x14ac:dyDescent="0.25">
      <c r="B21" s="30" t="s">
        <v>5</v>
      </c>
      <c r="C21" s="31"/>
      <c r="D21" s="32">
        <f>IF(SUM(D16:H16),SUM(D16:H16)/5,"")</f>
        <v>0.12661751180063863</v>
      </c>
      <c r="E21" s="33" t="s">
        <v>13</v>
      </c>
      <c r="F21" s="33"/>
      <c r="G21" s="10"/>
      <c r="H21" s="10"/>
    </row>
    <row r="22" spans="2:8" ht="15.75" x14ac:dyDescent="0.25">
      <c r="B22" s="25" t="s">
        <v>6</v>
      </c>
      <c r="C22" s="26"/>
      <c r="D22" s="32">
        <f>IF(SUM(D17:H17),SUM(D17:H17)/5,"")</f>
        <v>0.21776140526140528</v>
      </c>
      <c r="E22" s="33" t="s">
        <v>13</v>
      </c>
      <c r="F22" s="33"/>
      <c r="G22" s="10"/>
      <c r="H22" s="10"/>
    </row>
    <row r="23" spans="2:8" x14ac:dyDescent="0.2">
      <c r="B23" s="7"/>
      <c r="C23" s="7"/>
      <c r="D23" s="7"/>
      <c r="E23" s="7"/>
      <c r="F23" s="7"/>
      <c r="G23" s="7"/>
      <c r="H23" s="7"/>
    </row>
    <row r="25" spans="2:8" x14ac:dyDescent="0.2">
      <c r="B25" s="34"/>
      <c r="C25" s="34"/>
      <c r="D25" s="34"/>
      <c r="E25" s="34"/>
      <c r="F25" s="34"/>
      <c r="G25" s="34"/>
      <c r="H25" s="34"/>
    </row>
  </sheetData>
  <mergeCells count="1">
    <mergeCell ref="B25:H25"/>
  </mergeCells>
  <phoneticPr fontId="0" type="noConversion"/>
  <printOptions horizontalCentered="1"/>
  <pageMargins left="0.23622047244094491" right="0.23622047244094491" top="0.74803149606299213" bottom="0.74803149606299213" header="0.23622047244094491" footer="0.51181102362204722"/>
  <pageSetup orientation="portrait" horizontalDpi="4294967294" verticalDpi="30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219C2A9E-70E5-4D78-A769-7D6C5C4D03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Comparative Earnings Analysis</vt:lpstr>
      <vt:lpstr>'Comparative Earnings Analysis'!Print_Area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2014-10-25T21:35:46Z</dcterms:created>
  <dcterms:modified xsi:type="dcterms:W3CDTF">2014-10-25T21:35:46Z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TC018774959991</vt:lpwstr>
  </property>
</Properties>
</file>